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6" i="1"/>
  <c r="G14" i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L14" i="1"/>
  <c r="L15" i="1"/>
  <c r="L16" i="1"/>
  <c r="L13" i="1"/>
  <c r="D22" i="1"/>
  <c r="G22" i="1" s="1"/>
  <c r="E22" i="1"/>
  <c r="D23" i="1"/>
  <c r="E23" i="1"/>
  <c r="D24" i="1"/>
  <c r="G24" i="1" s="1"/>
  <c r="E24" i="1"/>
  <c r="D25" i="1"/>
  <c r="G25" i="1" s="1"/>
  <c r="E25" i="1"/>
  <c r="E21" i="1"/>
  <c r="D21" i="1"/>
  <c r="G21" i="1" l="1"/>
  <c r="G23" i="1"/>
</calcChain>
</file>

<file path=xl/sharedStrings.xml><?xml version="1.0" encoding="utf-8"?>
<sst xmlns="http://schemas.openxmlformats.org/spreadsheetml/2006/main" count="46" uniqueCount="34">
  <si>
    <t>申请人</t>
    <phoneticPr fontId="1" type="noConversion"/>
  </si>
  <si>
    <t>张三</t>
    <phoneticPr fontId="1" type="noConversion"/>
  </si>
  <si>
    <t>李四</t>
    <phoneticPr fontId="1" type="noConversion"/>
  </si>
  <si>
    <t>王五</t>
    <phoneticPr fontId="1" type="noConversion"/>
  </si>
  <si>
    <t>可申请余额</t>
    <phoneticPr fontId="1" type="noConversion"/>
  </si>
  <si>
    <t>赵六</t>
    <phoneticPr fontId="1" type="noConversion"/>
  </si>
  <si>
    <t>申请/归还金额</t>
    <phoneticPr fontId="1" type="noConversion"/>
  </si>
  <si>
    <t>动态金额</t>
    <phoneticPr fontId="1" type="noConversion"/>
  </si>
  <si>
    <t>扣款金额</t>
    <phoneticPr fontId="1" type="noConversion"/>
  </si>
  <si>
    <t>奖励金额</t>
    <phoneticPr fontId="1" type="noConversion"/>
  </si>
  <si>
    <t>姓名</t>
    <phoneticPr fontId="1" type="noConversion"/>
  </si>
  <si>
    <t>备用金占用金额</t>
    <phoneticPr fontId="1" type="noConversion"/>
  </si>
  <si>
    <t>合同签约</t>
    <phoneticPr fontId="1" type="noConversion"/>
  </si>
  <si>
    <t>日期</t>
    <phoneticPr fontId="1" type="noConversion"/>
  </si>
  <si>
    <t>变更确认金额</t>
    <phoneticPr fontId="1" type="noConversion"/>
  </si>
  <si>
    <t>操作步骤</t>
    <phoneticPr fontId="1" type="noConversion"/>
  </si>
  <si>
    <t>2/3</t>
    <phoneticPr fontId="1" type="noConversion"/>
  </si>
  <si>
    <t>操作步骤</t>
    <phoneticPr fontId="1" type="noConversion"/>
  </si>
  <si>
    <t>履约保证金/押金/备用金操作方法</t>
    <phoneticPr fontId="1" type="noConversion"/>
  </si>
  <si>
    <r>
      <t>订立相关</t>
    </r>
    <r>
      <rPr>
        <sz val="11"/>
        <color rgb="FFFF0000"/>
        <rFont val="宋体"/>
        <family val="3"/>
        <charset val="134"/>
        <scheme val="minor"/>
      </rPr>
      <t>虚拟</t>
    </r>
    <r>
      <rPr>
        <sz val="11"/>
        <color theme="1"/>
        <rFont val="宋体"/>
        <family val="2"/>
        <scheme val="minor"/>
      </rPr>
      <t>合同</t>
    </r>
    <phoneticPr fontId="1" type="noConversion"/>
  </si>
  <si>
    <t>第1次借款：直接发付款申请。</t>
    <phoneticPr fontId="1" type="noConversion"/>
  </si>
  <si>
    <t>合同订立</t>
    <phoneticPr fontId="1" type="noConversion"/>
  </si>
  <si>
    <t>借款</t>
    <phoneticPr fontId="1" type="noConversion"/>
  </si>
  <si>
    <t>还款</t>
    <phoneticPr fontId="1" type="noConversion"/>
  </si>
  <si>
    <t xml:space="preserve">A、先扣款，扣款金额=要还款的金额。  </t>
    <phoneticPr fontId="1" type="noConversion"/>
  </si>
  <si>
    <t>B、新增付款申请，引入扣款，填写负数的“本次申请金额”。</t>
    <phoneticPr fontId="1" type="noConversion"/>
  </si>
  <si>
    <t>C、再奖励，奖励金额=上次还款金额</t>
    <phoneticPr fontId="1" type="noConversion"/>
  </si>
  <si>
    <t>备注</t>
    <phoneticPr fontId="1" type="noConversion"/>
  </si>
  <si>
    <t>若多次还款后再申请奖励，则奖励金额=累计还款金额。</t>
    <phoneticPr fontId="1" type="noConversion"/>
  </si>
  <si>
    <t>借款、还款</t>
    <phoneticPr fontId="1" type="noConversion"/>
  </si>
  <si>
    <t>重复步骤2、3</t>
    <phoneticPr fontId="1" type="noConversion"/>
  </si>
  <si>
    <t>合同变更</t>
    <phoneticPr fontId="1" type="noConversion"/>
  </si>
  <si>
    <t>项目全周期结束后，变更金额=-合同签订金额，使合同动态金额=0</t>
    <phoneticPr fontId="1" type="noConversion"/>
  </si>
  <si>
    <t>模拟演练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</si>
</sst>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58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17" sqref="C17"/>
    </sheetView>
  </sheetViews>
  <sheetFormatPr defaultRowHeight="13.5" x14ac:dyDescent="0.15"/>
  <cols>
    <col min="1" max="1" width="9.25" bestFit="1" customWidth="1"/>
    <col min="2" max="2" width="12.5" customWidth="1"/>
    <col min="3" max="3" width="14.125" bestFit="1" customWidth="1"/>
    <col min="4" max="4" width="11.125" style="11" customWidth="1"/>
    <col min="5" max="5" width="11.125" customWidth="1"/>
    <col min="6" max="6" width="21" customWidth="1"/>
    <col min="7" max="7" width="16.125" customWidth="1"/>
    <col min="8" max="8" width="15.125" customWidth="1"/>
    <col min="9" max="9" width="15" style="1" customWidth="1"/>
    <col min="12" max="12" width="17.25" customWidth="1"/>
  </cols>
  <sheetData>
    <row r="1" spans="1:12" ht="25.5" customHeight="1" x14ac:dyDescent="0.15">
      <c r="A1" s="24" t="s">
        <v>18</v>
      </c>
      <c r="B1" s="24"/>
      <c r="C1" s="24"/>
      <c r="D1" s="24"/>
      <c r="E1" s="24"/>
      <c r="F1" s="24"/>
      <c r="G1" s="24"/>
      <c r="H1" s="24"/>
      <c r="I1" s="24"/>
    </row>
    <row r="2" spans="1:12" ht="23.25" customHeight="1" x14ac:dyDescent="0.15">
      <c r="A2" s="15" t="s">
        <v>17</v>
      </c>
      <c r="B2" s="16"/>
      <c r="C2" s="16"/>
      <c r="D2" s="16"/>
      <c r="E2" s="16"/>
      <c r="F2" s="17"/>
      <c r="G2" s="32" t="s">
        <v>27</v>
      </c>
      <c r="H2" s="32"/>
      <c r="I2" s="32"/>
    </row>
    <row r="3" spans="1:12" ht="23.25" customHeight="1" x14ac:dyDescent="0.15">
      <c r="A3" s="2">
        <v>1</v>
      </c>
      <c r="B3" s="4" t="s">
        <v>21</v>
      </c>
      <c r="C3" s="28" t="s">
        <v>19</v>
      </c>
      <c r="D3" s="29"/>
      <c r="E3" s="29"/>
      <c r="F3" s="30"/>
      <c r="G3" s="33"/>
      <c r="H3" s="33"/>
      <c r="I3" s="33"/>
    </row>
    <row r="4" spans="1:12" ht="23.25" customHeight="1" x14ac:dyDescent="0.15">
      <c r="A4" s="2">
        <v>2</v>
      </c>
      <c r="B4" s="4" t="s">
        <v>22</v>
      </c>
      <c r="C4" s="28" t="s">
        <v>20</v>
      </c>
      <c r="D4" s="29"/>
      <c r="E4" s="29"/>
      <c r="F4" s="30"/>
      <c r="G4" s="33"/>
      <c r="H4" s="33"/>
      <c r="I4" s="33"/>
    </row>
    <row r="5" spans="1:12" ht="23.25" customHeight="1" x14ac:dyDescent="0.15">
      <c r="A5" s="25">
        <v>3</v>
      </c>
      <c r="B5" s="21" t="s">
        <v>23</v>
      </c>
      <c r="C5" s="18" t="s">
        <v>24</v>
      </c>
      <c r="D5" s="19"/>
      <c r="E5" s="19"/>
      <c r="F5" s="20"/>
      <c r="G5" s="33"/>
      <c r="H5" s="33"/>
      <c r="I5" s="33"/>
    </row>
    <row r="6" spans="1:12" ht="23.25" customHeight="1" x14ac:dyDescent="0.15">
      <c r="A6" s="26"/>
      <c r="B6" s="22"/>
      <c r="C6" s="18" t="s">
        <v>25</v>
      </c>
      <c r="D6" s="19"/>
      <c r="E6" s="19"/>
      <c r="F6" s="20"/>
      <c r="G6" s="33"/>
      <c r="H6" s="33"/>
      <c r="I6" s="33"/>
    </row>
    <row r="7" spans="1:12" ht="23.25" customHeight="1" x14ac:dyDescent="0.15">
      <c r="A7" s="27"/>
      <c r="B7" s="23"/>
      <c r="C7" s="18" t="s">
        <v>26</v>
      </c>
      <c r="D7" s="19"/>
      <c r="E7" s="19"/>
      <c r="F7" s="20"/>
      <c r="G7" s="33" t="s">
        <v>28</v>
      </c>
      <c r="H7" s="33"/>
      <c r="I7" s="33"/>
    </row>
    <row r="8" spans="1:12" ht="23.25" customHeight="1" x14ac:dyDescent="0.15">
      <c r="A8" s="2">
        <v>4</v>
      </c>
      <c r="B8" s="14" t="s">
        <v>29</v>
      </c>
      <c r="C8" s="18" t="s">
        <v>30</v>
      </c>
      <c r="D8" s="19"/>
      <c r="E8" s="19"/>
      <c r="F8" s="20"/>
      <c r="G8" s="33"/>
      <c r="H8" s="33"/>
      <c r="I8" s="33"/>
    </row>
    <row r="9" spans="1:12" ht="23.25" customHeight="1" x14ac:dyDescent="0.15">
      <c r="A9" s="2">
        <v>5</v>
      </c>
      <c r="B9" s="13" t="s">
        <v>31</v>
      </c>
      <c r="C9" s="31" t="s">
        <v>32</v>
      </c>
      <c r="D9" s="31"/>
      <c r="E9" s="31"/>
      <c r="F9" s="31"/>
      <c r="G9" s="33"/>
      <c r="H9" s="33"/>
      <c r="I9" s="33"/>
    </row>
    <row r="11" spans="1:12" x14ac:dyDescent="0.15">
      <c r="A11" s="34" t="s">
        <v>33</v>
      </c>
      <c r="B11" s="34"/>
      <c r="C11" s="34"/>
      <c r="D11" s="34"/>
      <c r="E11" s="34"/>
      <c r="F11" s="34"/>
      <c r="G11" s="34"/>
      <c r="H11" s="34"/>
      <c r="I11" s="34"/>
    </row>
    <row r="12" spans="1:12" s="9" customFormat="1" ht="25.5" customHeight="1" x14ac:dyDescent="0.15">
      <c r="A12" s="10" t="s">
        <v>15</v>
      </c>
      <c r="B12" s="10">
        <v>1</v>
      </c>
      <c r="C12" s="10">
        <v>5</v>
      </c>
      <c r="D12" s="10">
        <v>4</v>
      </c>
      <c r="E12" s="10" t="s">
        <v>16</v>
      </c>
      <c r="F12" s="10">
        <v>2</v>
      </c>
      <c r="G12" s="10"/>
      <c r="H12" s="10"/>
      <c r="I12" s="10"/>
      <c r="K12" s="8" t="s">
        <v>10</v>
      </c>
      <c r="L12" s="8" t="s">
        <v>11</v>
      </c>
    </row>
    <row r="13" spans="1:12" x14ac:dyDescent="0.15">
      <c r="A13" s="8" t="s">
        <v>13</v>
      </c>
      <c r="B13" s="8" t="s">
        <v>12</v>
      </c>
      <c r="C13" s="8" t="s">
        <v>14</v>
      </c>
      <c r="D13" s="8" t="s">
        <v>9</v>
      </c>
      <c r="E13" s="8" t="s">
        <v>8</v>
      </c>
      <c r="F13" s="8" t="s">
        <v>6</v>
      </c>
      <c r="G13" s="8" t="s">
        <v>7</v>
      </c>
      <c r="H13" s="8" t="s">
        <v>4</v>
      </c>
      <c r="I13" s="8" t="s">
        <v>0</v>
      </c>
      <c r="K13" s="2" t="s">
        <v>1</v>
      </c>
      <c r="L13" s="2">
        <f>SUMPRODUCT(($I$14:$I$25=K13)*($F$14:$F$25))</f>
        <v>0</v>
      </c>
    </row>
    <row r="14" spans="1:12" x14ac:dyDescent="0.15">
      <c r="A14" s="3">
        <v>42736</v>
      </c>
      <c r="B14" s="4">
        <v>200</v>
      </c>
      <c r="C14" s="4"/>
      <c r="D14" s="2"/>
      <c r="E14" s="4"/>
      <c r="F14" s="4">
        <v>10</v>
      </c>
      <c r="G14" s="4">
        <f t="shared" ref="G14:G26" si="0">$B$14+C14+D14-E14</f>
        <v>200</v>
      </c>
      <c r="H14" s="4">
        <f>$B$14+C14-SUM($F$14:F14)</f>
        <v>190</v>
      </c>
      <c r="I14" s="2" t="s">
        <v>1</v>
      </c>
      <c r="K14" s="2" t="s">
        <v>2</v>
      </c>
      <c r="L14" s="2">
        <f>SUMPRODUCT(($I$14:$I$25=K14)*($F$14:$F$25))</f>
        <v>0</v>
      </c>
    </row>
    <row r="15" spans="1:12" x14ac:dyDescent="0.15">
      <c r="A15" s="3">
        <v>42736</v>
      </c>
      <c r="B15" s="4"/>
      <c r="C15" s="4"/>
      <c r="D15" s="2"/>
      <c r="E15" s="4"/>
      <c r="F15" s="4">
        <v>20</v>
      </c>
      <c r="G15" s="4">
        <f t="shared" si="0"/>
        <v>200</v>
      </c>
      <c r="H15" s="4">
        <f>$B$14+C15-SUM($F$14:F15)</f>
        <v>170</v>
      </c>
      <c r="I15" s="2" t="s">
        <v>2</v>
      </c>
      <c r="K15" s="2" t="s">
        <v>3</v>
      </c>
      <c r="L15" s="2">
        <f>SUMPRODUCT(($I$14:$I$25=K15)*($F$14:$F$25))</f>
        <v>0</v>
      </c>
    </row>
    <row r="16" spans="1:12" x14ac:dyDescent="0.15">
      <c r="A16" s="3">
        <v>42795</v>
      </c>
      <c r="B16" s="4"/>
      <c r="C16" s="4"/>
      <c r="D16" s="2"/>
      <c r="E16" s="4"/>
      <c r="F16" s="4">
        <v>30</v>
      </c>
      <c r="G16" s="4">
        <f t="shared" si="0"/>
        <v>200</v>
      </c>
      <c r="H16" s="4">
        <f>$B$14+C16-SUM($F$14:F16)</f>
        <v>140</v>
      </c>
      <c r="I16" s="2" t="s">
        <v>3</v>
      </c>
      <c r="K16" s="2" t="s">
        <v>5</v>
      </c>
      <c r="L16" s="2">
        <f>SUMPRODUCT(($I$14:$I$25=K16)*($F$14:$F$25))</f>
        <v>0</v>
      </c>
    </row>
    <row r="17" spans="1:9" x14ac:dyDescent="0.15">
      <c r="A17" s="3">
        <v>42826</v>
      </c>
      <c r="B17" s="4"/>
      <c r="C17" s="4"/>
      <c r="D17" s="2"/>
      <c r="E17" s="4"/>
      <c r="F17" s="4">
        <v>40</v>
      </c>
      <c r="G17" s="4">
        <f t="shared" si="0"/>
        <v>200</v>
      </c>
      <c r="H17" s="4">
        <f>$B$14+C17-SUM($F$14:F17)</f>
        <v>100</v>
      </c>
      <c r="I17" s="2" t="s">
        <v>5</v>
      </c>
    </row>
    <row r="18" spans="1:9" x14ac:dyDescent="0.15">
      <c r="A18" s="3">
        <v>42856</v>
      </c>
      <c r="B18" s="4"/>
      <c r="C18" s="4"/>
      <c r="D18" s="12">
        <v>10</v>
      </c>
      <c r="E18" s="4">
        <v>10</v>
      </c>
      <c r="F18" s="4">
        <v>-10</v>
      </c>
      <c r="G18" s="4">
        <f t="shared" si="0"/>
        <v>200</v>
      </c>
      <c r="H18" s="4">
        <f>$B$14+C18-SUM($F$14:F18)</f>
        <v>110</v>
      </c>
      <c r="I18" s="2" t="s">
        <v>2</v>
      </c>
    </row>
    <row r="19" spans="1:9" x14ac:dyDescent="0.15">
      <c r="A19" s="3">
        <v>42887</v>
      </c>
      <c r="B19" s="4"/>
      <c r="C19" s="4"/>
      <c r="D19" s="12">
        <v>15</v>
      </c>
      <c r="E19" s="4">
        <v>15</v>
      </c>
      <c r="F19" s="4">
        <v>-15</v>
      </c>
      <c r="G19" s="4">
        <f t="shared" si="0"/>
        <v>200</v>
      </c>
      <c r="H19" s="4">
        <f>$B$14+C19-SUM($F$14:F19)</f>
        <v>125</v>
      </c>
      <c r="I19" s="2" t="s">
        <v>3</v>
      </c>
    </row>
    <row r="20" spans="1:9" x14ac:dyDescent="0.15">
      <c r="A20" s="3">
        <v>42917</v>
      </c>
      <c r="B20" s="4"/>
      <c r="C20" s="4"/>
      <c r="D20" s="12">
        <v>30</v>
      </c>
      <c r="E20" s="4">
        <v>30</v>
      </c>
      <c r="F20" s="4">
        <v>-30</v>
      </c>
      <c r="G20" s="4">
        <f t="shared" si="0"/>
        <v>200</v>
      </c>
      <c r="H20" s="4">
        <f>$B$14+C20-SUM($F$14:F20)</f>
        <v>155</v>
      </c>
      <c r="I20" s="2" t="s">
        <v>5</v>
      </c>
    </row>
    <row r="21" spans="1:9" x14ac:dyDescent="0.15">
      <c r="A21" s="3">
        <v>42948</v>
      </c>
      <c r="B21" s="4"/>
      <c r="C21" s="4"/>
      <c r="D21" s="12">
        <f t="shared" ref="D21:E25" si="1">ABS($F21)</f>
        <v>20</v>
      </c>
      <c r="E21" s="4">
        <f t="shared" si="1"/>
        <v>20</v>
      </c>
      <c r="F21" s="4">
        <v>20</v>
      </c>
      <c r="G21" s="4">
        <f t="shared" si="0"/>
        <v>200</v>
      </c>
      <c r="H21" s="4">
        <f>$B$14+C21-SUM($F$14:F21)</f>
        <v>135</v>
      </c>
      <c r="I21" s="2" t="s">
        <v>5</v>
      </c>
    </row>
    <row r="22" spans="1:9" x14ac:dyDescent="0.15">
      <c r="A22" s="3">
        <v>42979</v>
      </c>
      <c r="B22" s="5"/>
      <c r="C22" s="5"/>
      <c r="D22" s="12">
        <f t="shared" si="1"/>
        <v>10</v>
      </c>
      <c r="E22" s="4">
        <f t="shared" si="1"/>
        <v>10</v>
      </c>
      <c r="F22" s="5">
        <v>-10</v>
      </c>
      <c r="G22" s="4">
        <f t="shared" si="0"/>
        <v>200</v>
      </c>
      <c r="H22" s="4">
        <f>$B$14+C22-SUM($F$14:F22)</f>
        <v>145</v>
      </c>
      <c r="I22" s="2" t="s">
        <v>1</v>
      </c>
    </row>
    <row r="23" spans="1:9" x14ac:dyDescent="0.15">
      <c r="A23" s="3">
        <v>43009</v>
      </c>
      <c r="B23" s="5"/>
      <c r="C23" s="5"/>
      <c r="D23" s="12">
        <f t="shared" si="1"/>
        <v>10</v>
      </c>
      <c r="E23" s="4">
        <f t="shared" si="1"/>
        <v>10</v>
      </c>
      <c r="F23" s="5">
        <v>-10</v>
      </c>
      <c r="G23" s="4">
        <f t="shared" si="0"/>
        <v>200</v>
      </c>
      <c r="H23" s="4">
        <f>$B$14+C23-SUM($F$14:F23)</f>
        <v>155</v>
      </c>
      <c r="I23" s="2" t="s">
        <v>2</v>
      </c>
    </row>
    <row r="24" spans="1:9" x14ac:dyDescent="0.15">
      <c r="A24" s="3">
        <v>43040</v>
      </c>
      <c r="B24" s="5"/>
      <c r="C24" s="5"/>
      <c r="D24" s="12">
        <f t="shared" si="1"/>
        <v>15</v>
      </c>
      <c r="E24" s="4">
        <f t="shared" si="1"/>
        <v>15</v>
      </c>
      <c r="F24" s="5">
        <v>-15</v>
      </c>
      <c r="G24" s="4">
        <f t="shared" si="0"/>
        <v>200</v>
      </c>
      <c r="H24" s="4">
        <f>$B$14+C24-SUM($F$14:F24)</f>
        <v>170</v>
      </c>
      <c r="I24" s="2" t="s">
        <v>3</v>
      </c>
    </row>
    <row r="25" spans="1:9" x14ac:dyDescent="0.15">
      <c r="A25" s="3">
        <v>43070</v>
      </c>
      <c r="B25" s="5"/>
      <c r="C25" s="5"/>
      <c r="D25" s="12">
        <f t="shared" si="1"/>
        <v>30</v>
      </c>
      <c r="E25" s="4">
        <f t="shared" si="1"/>
        <v>30</v>
      </c>
      <c r="F25" s="5">
        <v>-30</v>
      </c>
      <c r="G25" s="4">
        <f t="shared" si="0"/>
        <v>200</v>
      </c>
      <c r="H25" s="4">
        <f>$B$14+C25-SUM($F$14:F25)</f>
        <v>200</v>
      </c>
      <c r="I25" s="2" t="s">
        <v>5</v>
      </c>
    </row>
    <row r="26" spans="1:9" x14ac:dyDescent="0.15">
      <c r="A26" s="7">
        <v>43099</v>
      </c>
      <c r="B26" s="5"/>
      <c r="C26" s="5">
        <v>-200</v>
      </c>
      <c r="D26" s="6"/>
      <c r="E26" s="5"/>
      <c r="F26" s="5"/>
      <c r="G26" s="4">
        <f t="shared" si="0"/>
        <v>0</v>
      </c>
      <c r="H26" s="4">
        <f>$B$14+C26-SUM($F$14:F26)</f>
        <v>0</v>
      </c>
      <c r="I26" s="6"/>
    </row>
  </sheetData>
  <mergeCells count="20">
    <mergeCell ref="G2:I2"/>
    <mergeCell ref="G3:I3"/>
    <mergeCell ref="G4:I4"/>
    <mergeCell ref="G5:I5"/>
    <mergeCell ref="G6:I6"/>
    <mergeCell ref="G7:I7"/>
    <mergeCell ref="G8:I8"/>
    <mergeCell ref="G9:I9"/>
    <mergeCell ref="A11:I11"/>
    <mergeCell ref="A1:I1"/>
    <mergeCell ref="A5:A7"/>
    <mergeCell ref="C3:F3"/>
    <mergeCell ref="C4:F4"/>
    <mergeCell ref="C9:F9"/>
    <mergeCell ref="A2:F2"/>
    <mergeCell ref="C5:F5"/>
    <mergeCell ref="C6:F6"/>
    <mergeCell ref="C7:F7"/>
    <mergeCell ref="C8:F8"/>
    <mergeCell ref="B5:B7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2017-12-27T01:18:48Z</dcterms:modified>
</cp:coreProperties>
</file>